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os001\Downloads\WebsiteDataForms\"/>
    </mc:Choice>
  </mc:AlternateContent>
  <xr:revisionPtr revIDLastSave="0" documentId="13_ncr:1_{B845D099-39A1-4634-85D9-D3809D02CF6D}" xr6:coauthVersionLast="36" xr6:coauthVersionMax="47" xr10:uidLastSave="{00000000-0000-0000-0000-000000000000}"/>
  <bookViews>
    <workbookView xWindow="0" yWindow="0" windowWidth="19980" windowHeight="7464" activeTab="1" xr2:uid="{00000000-000D-0000-FFFF-FFFF00000000}"/>
  </bookViews>
  <sheets>
    <sheet name="Financials" sheetId="1" r:id="rId1"/>
    <sheet name="Accomplishments" sheetId="2" r:id="rId2"/>
  </sheets>
  <calcPr calcId="191028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J14" i="1"/>
  <c r="I14" i="1"/>
  <c r="H14" i="1"/>
  <c r="G14" i="1"/>
  <c r="L15" i="1" l="1"/>
  <c r="L16" i="1"/>
  <c r="F12" i="1"/>
  <c r="F11" i="1"/>
  <c r="I11" i="1" l="1"/>
  <c r="J11" i="1"/>
  <c r="H11" i="1"/>
  <c r="H12" i="1"/>
  <c r="I12" i="1"/>
  <c r="J12" i="1"/>
  <c r="G12" i="1"/>
  <c r="G11" i="1"/>
  <c r="B17" i="1"/>
  <c r="I17" i="1" l="1"/>
  <c r="K11" i="1"/>
  <c r="L11" i="1" s="1"/>
  <c r="K12" i="1"/>
  <c r="L12" i="1" s="1"/>
  <c r="H17" i="1"/>
  <c r="G17" i="1" l="1"/>
  <c r="J17" i="1"/>
  <c r="K14" i="1"/>
  <c r="K17" i="1" s="1"/>
  <c r="L17" i="1" s="1"/>
  <c r="L14" i="1" l="1"/>
</calcChain>
</file>

<file path=xl/sharedStrings.xml><?xml version="1.0" encoding="utf-8"?>
<sst xmlns="http://schemas.openxmlformats.org/spreadsheetml/2006/main" count="70" uniqueCount="54">
  <si>
    <r>
      <rPr>
        <sz val="12"/>
        <rFont val="Candara"/>
        <family val="2"/>
      </rPr>
      <t>Agency:</t>
    </r>
  </si>
  <si>
    <t>Program Name:</t>
  </si>
  <si>
    <t>Weeks in Quarter</t>
  </si>
  <si>
    <r>
      <rPr>
        <b/>
        <sz val="11"/>
        <color rgb="FFFFFFFF"/>
        <rFont val="Candara"/>
        <family val="2"/>
      </rPr>
      <t>Invoice</t>
    </r>
  </si>
  <si>
    <r>
      <rPr>
        <b/>
        <sz val="11"/>
        <color rgb="FFFFFFFF"/>
        <rFont val="Candara"/>
        <family val="2"/>
      </rPr>
      <t>Approved</t>
    </r>
  </si>
  <si>
    <t xml:space="preserve">%  FTE </t>
  </si>
  <si>
    <t xml:space="preserve">Pay </t>
  </si>
  <si>
    <t>Pay</t>
  </si>
  <si>
    <t>Q1</t>
  </si>
  <si>
    <t>Q2</t>
  </si>
  <si>
    <t>Q3</t>
  </si>
  <si>
    <t>Q4</t>
  </si>
  <si>
    <t>Total</t>
  </si>
  <si>
    <t>Remaining</t>
  </si>
  <si>
    <r>
      <rPr>
        <b/>
        <sz val="11"/>
        <color rgb="FFFFFFFF"/>
        <rFont val="Candara"/>
        <family val="2"/>
      </rPr>
      <t>Line Item</t>
    </r>
  </si>
  <si>
    <r>
      <rPr>
        <b/>
        <sz val="11"/>
        <color rgb="FFFFFFFF"/>
        <rFont val="Candara"/>
        <family val="2"/>
      </rPr>
      <t>Budget</t>
    </r>
  </si>
  <si>
    <t xml:space="preserve">Allocated </t>
  </si>
  <si>
    <t>Rate</t>
  </si>
  <si>
    <t xml:space="preserve">Unit </t>
  </si>
  <si>
    <t>Week</t>
  </si>
  <si>
    <t>Total Expense</t>
  </si>
  <si>
    <t>hour</t>
  </si>
  <si>
    <r>
      <rPr>
        <b/>
        <sz val="11"/>
        <rFont val="Candara"/>
        <family val="2"/>
      </rPr>
      <t>TOTAL</t>
    </r>
  </si>
  <si>
    <r>
      <rPr>
        <sz val="12"/>
        <rFont val="Candara"/>
        <family val="2"/>
      </rPr>
      <t xml:space="preserve">I, </t>
    </r>
    <r>
      <rPr>
        <u/>
        <sz val="12"/>
        <rFont val="Candara"/>
        <family val="2"/>
      </rPr>
      <t>                                                     </t>
    </r>
    <r>
      <rPr>
        <sz val="12"/>
        <rFont val="Candara"/>
        <family val="2"/>
      </rPr>
      <t xml:space="preserve">_ do hereby certify that the costs contained within this requisition are true,
</t>
    </r>
    <r>
      <rPr>
        <sz val="12"/>
        <rFont val="Candara"/>
        <family val="2"/>
      </rPr>
      <t>accurate, and complete. I further represent that the costs are adequately documented by the attached source documentation and that all expenses were necessary and directly related to the operation of the CDBG funded program.</t>
    </r>
  </si>
  <si>
    <r>
      <rPr>
        <u/>
        <sz val="12"/>
        <rFont val="Candara"/>
        <family val="2"/>
      </rPr>
      <t>                                                   </t>
    </r>
    <r>
      <rPr>
        <sz val="12"/>
        <rFont val="Candara"/>
        <family val="2"/>
      </rPr>
      <t xml:space="preserve">_
Authorized Agency Representative                                           Date
</t>
    </r>
    <r>
      <rPr>
        <b/>
        <sz val="12"/>
        <rFont val="Candara"/>
        <family val="2"/>
      </rPr>
      <t>Note: Any budgetary changes that make adjustments greater than 10% of a line item  must be submitted to and approved by the City.</t>
    </r>
  </si>
  <si>
    <r>
      <rPr>
        <b/>
        <i/>
        <sz val="12"/>
        <rFont val="Candara"/>
        <family val="2"/>
      </rPr>
      <t xml:space="preserve">Town Use Only:
</t>
    </r>
    <r>
      <rPr>
        <b/>
        <i/>
        <sz val="12"/>
        <rFont val="Candara"/>
        <family val="2"/>
      </rPr>
      <t>Reviewed:</t>
    </r>
    <r>
      <rPr>
        <b/>
        <i/>
        <u/>
        <sz val="12"/>
        <rFont val="Candara"/>
        <family val="2"/>
      </rPr>
      <t>                                           </t>
    </r>
    <r>
      <rPr>
        <b/>
        <i/>
        <sz val="12"/>
        <rFont val="Candara"/>
        <family val="2"/>
      </rPr>
      <t xml:space="preserve">                                   Approved:</t>
    </r>
    <r>
      <rPr>
        <b/>
        <i/>
        <u/>
        <sz val="12"/>
        <rFont val="Candara"/>
        <family val="2"/>
      </rPr>
      <t>                                          </t>
    </r>
  </si>
  <si>
    <t>Accomplishments/Benchmarks by business</t>
  </si>
  <si>
    <t>Provide the # of business that were assisted to accomplish these goals. Feel free to add others.</t>
  </si>
  <si>
    <t>Staff 1</t>
  </si>
  <si>
    <t>Staff 2</t>
  </si>
  <si>
    <t>Business 1</t>
  </si>
  <si>
    <t xml:space="preserve">Business 2 </t>
  </si>
  <si>
    <t>Business 3</t>
  </si>
  <si>
    <t>Business 4</t>
  </si>
  <si>
    <t>Business 5</t>
  </si>
  <si>
    <t>Business 6</t>
  </si>
  <si>
    <t>Business 7</t>
  </si>
  <si>
    <t>Business 8</t>
  </si>
  <si>
    <t>Business 9</t>
  </si>
  <si>
    <t xml:space="preserve">Options </t>
  </si>
  <si>
    <t>Assessed</t>
  </si>
  <si>
    <t xml:space="preserve"> Business Plans</t>
  </si>
  <si>
    <t>Commence Operations</t>
  </si>
  <si>
    <t xml:space="preserve">Credit repair </t>
  </si>
  <si>
    <t xml:space="preserve">Other </t>
  </si>
  <si>
    <t>Business Training @ $500/Training</t>
  </si>
  <si>
    <t>session</t>
  </si>
  <si>
    <t>business</t>
  </si>
  <si>
    <t xml:space="preserve">Grants application assistence to businesses </t>
  </si>
  <si>
    <r>
      <rPr>
        <b/>
        <sz val="22"/>
        <rFont val="Cambria"/>
        <family val="1"/>
      </rPr>
      <t xml:space="preserve">City of Hartford
</t>
    </r>
    <r>
      <rPr>
        <b/>
        <sz val="16"/>
        <rFont val="Cambria"/>
        <family val="1"/>
      </rPr>
      <t xml:space="preserve">EXAMPLE </t>
    </r>
    <r>
      <rPr>
        <sz val="16"/>
        <rFont val="Cambria"/>
        <family val="1"/>
      </rPr>
      <t>CDBG- INVOICE</t>
    </r>
    <r>
      <rPr>
        <sz val="10"/>
        <rFont val="Cambria"/>
        <family val="1"/>
      </rPr>
      <t xml:space="preserve"> </t>
    </r>
  </si>
  <si>
    <t xml:space="preserve">Applied for a loan </t>
  </si>
  <si>
    <t xml:space="preserve">Received Loan </t>
  </si>
  <si>
    <t>Used Loan for ….</t>
  </si>
  <si>
    <t xml:space="preserve">Staff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</si>
</sst>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6" formatCode="_(&quot;$&quot;* #,##0_);_(&quot;$&quot;* \(#,##0\);_(&quot;$&quot;* &quot;-&quot;??_);_(@_)"/>
  </numFmts>
  <fonts count="24" x14ac:knownFonts="1">
    <font>
      <sz val="10"/>
      <color rgb="FF000000"/>
      <name val="Times New Roman"/>
      <charset val="204"/>
    </font>
    <font>
      <sz val="12"/>
      <name val="Candara"/>
    </font>
    <font>
      <sz val="14"/>
      <name val="Arial"/>
    </font>
    <font>
      <sz val="14"/>
      <color rgb="FF000000"/>
      <name val="Arial"/>
      <family val="2"/>
    </font>
    <font>
      <b/>
      <sz val="11"/>
      <name val="Candara"/>
    </font>
    <font>
      <sz val="12"/>
      <color rgb="FF000000"/>
      <name val="Times New Roman"/>
      <family val="2"/>
    </font>
    <font>
      <b/>
      <sz val="22"/>
      <name val="Cambria"/>
      <family val="1"/>
    </font>
    <font>
      <sz val="16"/>
      <name val="Cambria"/>
      <family val="1"/>
    </font>
    <font>
      <sz val="12"/>
      <name val="Candara"/>
      <family val="2"/>
    </font>
    <font>
      <b/>
      <sz val="11"/>
      <name val="Candara"/>
      <family val="2"/>
    </font>
    <font>
      <u/>
      <sz val="12"/>
      <name val="Candara"/>
      <family val="2"/>
    </font>
    <font>
      <b/>
      <sz val="12"/>
      <name val="Candara"/>
      <family val="2"/>
    </font>
    <font>
      <b/>
      <i/>
      <sz val="12"/>
      <name val="Candara"/>
      <family val="2"/>
    </font>
    <font>
      <b/>
      <i/>
      <u/>
      <sz val="12"/>
      <name val="Candara"/>
      <family val="2"/>
    </font>
    <font>
      <sz val="10"/>
      <name val="Cambria"/>
      <family val="1"/>
    </font>
    <font>
      <sz val="11"/>
      <color rgb="FF00000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11"/>
      <color rgb="FFFFFFFF"/>
      <name val="Candara"/>
      <family val="2"/>
    </font>
    <font>
      <b/>
      <sz val="11"/>
      <color theme="0"/>
      <name val="Candara"/>
      <family val="2"/>
    </font>
    <font>
      <sz val="11"/>
      <name val="Arial"/>
      <family val="2"/>
    </font>
    <font>
      <sz val="11"/>
      <name val="Times New Roman"/>
      <family val="1"/>
    </font>
    <font>
      <sz val="14"/>
      <color rgb="FF000000"/>
      <name val="Times New Roman"/>
      <family val="1"/>
    </font>
    <font>
      <b/>
      <sz val="16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87214D"/>
      </patternFill>
    </fill>
    <fill>
      <patternFill patternType="solid">
        <fgColor rgb="FFFAFAFC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center" wrapText="1" indent="3"/>
    </xf>
    <xf numFmtId="3" fontId="3" fillId="0" borderId="0" xfId="0" applyNumberFormat="1" applyFont="1" applyAlignment="1">
      <alignment horizontal="left" vertical="top" shrinkToFi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left" vertical="top" wrapText="1"/>
    </xf>
    <xf numFmtId="44" fontId="15" fillId="0" borderId="2" xfId="0" applyNumberFormat="1" applyFont="1" applyBorder="1" applyAlignment="1">
      <alignment horizontal="left" vertical="top" wrapText="1"/>
    </xf>
    <xf numFmtId="2" fontId="21" fillId="3" borderId="4" xfId="0" applyNumberFormat="1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44" fontId="15" fillId="0" borderId="8" xfId="0" applyNumberFormat="1" applyFont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9" fillId="2" borderId="12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164" fontId="15" fillId="0" borderId="2" xfId="0" applyNumberFormat="1" applyFont="1" applyBorder="1" applyAlignment="1">
      <alignment horizontal="left" vertical="top" wrapText="1"/>
    </xf>
    <xf numFmtId="44" fontId="15" fillId="0" borderId="13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left" vertical="top" wrapText="1"/>
    </xf>
    <xf numFmtId="0" fontId="0" fillId="3" borderId="3" xfId="0" applyFill="1" applyBorder="1" applyAlignment="1">
      <alignment horizontal="left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 indent="5"/>
    </xf>
    <xf numFmtId="0" fontId="18" fillId="2" borderId="6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44" fontId="15" fillId="0" borderId="14" xfId="0" applyNumberFormat="1" applyFont="1" applyBorder="1" applyAlignment="1">
      <alignment horizontal="left" vertical="top" wrapText="1"/>
    </xf>
    <xf numFmtId="0" fontId="19" fillId="2" borderId="17" xfId="0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2" fillId="0" borderId="1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5" fillId="0" borderId="18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 inden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 indent="2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top" wrapText="1"/>
    </xf>
    <xf numFmtId="0" fontId="19" fillId="2" borderId="22" xfId="0" applyFont="1" applyFill="1" applyBorder="1" applyAlignment="1">
      <alignment horizontal="center" vertical="top" wrapText="1"/>
    </xf>
    <xf numFmtId="0" fontId="19" fillId="2" borderId="26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6" fontId="15" fillId="0" borderId="2" xfId="0" applyNumberFormat="1" applyFont="1" applyBorder="1" applyAlignment="1">
      <alignment horizontal="left" vertical="top" wrapText="1"/>
    </xf>
    <xf numFmtId="44" fontId="15" fillId="0" borderId="0" xfId="0" applyNumberFormat="1" applyFont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6" fontId="0" fillId="3" borderId="2" xfId="0" applyNumberFormat="1" applyFill="1" applyBorder="1" applyAlignment="1">
      <alignment horizontal="left" vertical="top" wrapText="1"/>
    </xf>
    <xf numFmtId="166" fontId="15" fillId="0" borderId="8" xfId="0" applyNumberFormat="1" applyFont="1" applyBorder="1" applyAlignment="1">
      <alignment horizontal="left" vertical="top" wrapText="1"/>
    </xf>
    <xf numFmtId="166" fontId="15" fillId="0" borderId="27" xfId="0" applyNumberFormat="1" applyFont="1" applyBorder="1" applyAlignment="1">
      <alignment horizontal="left" vertical="top" wrapText="1"/>
    </xf>
    <xf numFmtId="166" fontId="9" fillId="3" borderId="10" xfId="0" applyNumberFormat="1" applyFont="1" applyFill="1" applyBorder="1" applyAlignment="1">
      <alignment horizontal="left" vertical="top" wrapText="1"/>
    </xf>
    <xf numFmtId="166" fontId="15" fillId="0" borderId="29" xfId="0" applyNumberFormat="1" applyFont="1" applyBorder="1" applyAlignment="1">
      <alignment horizontal="left" vertical="top" wrapText="1"/>
    </xf>
    <xf numFmtId="166" fontId="4" fillId="3" borderId="8" xfId="0" applyNumberFormat="1" applyFont="1" applyFill="1" applyBorder="1" applyAlignment="1">
      <alignment horizontal="left" vertical="top" wrapText="1"/>
    </xf>
    <xf numFmtId="166" fontId="4" fillId="3" borderId="10" xfId="0" applyNumberFormat="1" applyFont="1" applyFill="1" applyBorder="1" applyAlignment="1">
      <alignment horizontal="left" vertical="top" wrapText="1"/>
    </xf>
    <xf numFmtId="166" fontId="15" fillId="0" borderId="28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689509</xdr:rowOff>
    </xdr:from>
    <xdr:to>
      <xdr:col>10</xdr:col>
      <xdr:colOff>514984</xdr:colOff>
      <xdr:row>0</xdr:row>
      <xdr:rowOff>689509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894830" cy="0"/>
        </a:xfrm>
        <a:custGeom>
          <a:avLst/>
          <a:gdLst/>
          <a:ahLst/>
          <a:cxnLst/>
          <a:rect l="0" t="0" r="0" b="0"/>
          <a:pathLst>
            <a:path w="6894830">
              <a:moveTo>
                <a:pt x="0" y="0"/>
              </a:moveTo>
              <a:lnTo>
                <a:pt x="6894576" y="0"/>
              </a:lnTo>
            </a:path>
          </a:pathLst>
        </a:custGeom>
        <a:ln w="6096">
          <a:solidFill>
            <a:srgbClr val="4F81BD"/>
          </a:solidFill>
        </a:ln>
      </xdr:spPr>
    </xdr:sp>
    <xdr:clientData/>
  </xdr:twoCellAnchor>
  <xdr:twoCellAnchor editAs="oneCell">
    <xdr:from>
      <xdr:col>0</xdr:col>
      <xdr:colOff>0</xdr:colOff>
      <xdr:row>3</xdr:row>
      <xdr:rowOff>4762</xdr:rowOff>
    </xdr:from>
    <xdr:to>
      <xdr:col>4</xdr:col>
      <xdr:colOff>174624</xdr:colOff>
      <xdr:row>4</xdr:row>
      <xdr:rowOff>952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3275965" cy="0"/>
        </a:xfrm>
        <a:custGeom>
          <a:avLst/>
          <a:gdLst/>
          <a:ahLst/>
          <a:cxnLst/>
          <a:rect l="0" t="0" r="0" b="0"/>
          <a:pathLst>
            <a:path w="3275965">
              <a:moveTo>
                <a:pt x="0" y="0"/>
              </a:moveTo>
              <a:lnTo>
                <a:pt x="3275638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4</xdr:row>
      <xdr:rowOff>4762</xdr:rowOff>
    </xdr:from>
    <xdr:to>
      <xdr:col>0</xdr:col>
      <xdr:colOff>1082675</xdr:colOff>
      <xdr:row>5</xdr:row>
      <xdr:rowOff>952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62000" cy="0"/>
        </a:xfrm>
        <a:custGeom>
          <a:avLst/>
          <a:gdLst/>
          <a:ahLst/>
          <a:cxnLst/>
          <a:rect l="0" t="0" r="0" b="0"/>
          <a:pathLst>
            <a:path w="762000">
              <a:moveTo>
                <a:pt x="0" y="0"/>
              </a:moveTo>
              <a:lnTo>
                <a:pt x="761398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5</xdr:row>
      <xdr:rowOff>4762</xdr:rowOff>
    </xdr:from>
    <xdr:to>
      <xdr:col>2</xdr:col>
      <xdr:colOff>473074</xdr:colOff>
      <xdr:row>6</xdr:row>
      <xdr:rowOff>952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458720" cy="0"/>
        </a:xfrm>
        <a:custGeom>
          <a:avLst/>
          <a:gdLst/>
          <a:ahLst/>
          <a:cxnLst/>
          <a:rect l="0" t="0" r="0" b="0"/>
          <a:pathLst>
            <a:path w="2458720">
              <a:moveTo>
                <a:pt x="0" y="0"/>
              </a:moveTo>
              <a:lnTo>
                <a:pt x="228600" y="0"/>
              </a:lnTo>
            </a:path>
            <a:path w="2458720">
              <a:moveTo>
                <a:pt x="230124" y="0"/>
              </a:moveTo>
              <a:lnTo>
                <a:pt x="382524" y="0"/>
              </a:lnTo>
            </a:path>
            <a:path w="2458720">
              <a:moveTo>
                <a:pt x="384048" y="0"/>
              </a:moveTo>
              <a:lnTo>
                <a:pt x="536448" y="0"/>
              </a:lnTo>
            </a:path>
            <a:path w="2458720">
              <a:moveTo>
                <a:pt x="537972" y="0"/>
              </a:moveTo>
              <a:lnTo>
                <a:pt x="766572" y="0"/>
              </a:lnTo>
            </a:path>
            <a:path w="2458720">
              <a:moveTo>
                <a:pt x="768096" y="0"/>
              </a:moveTo>
              <a:lnTo>
                <a:pt x="920496" y="0"/>
              </a:lnTo>
            </a:path>
            <a:path w="2458720">
              <a:moveTo>
                <a:pt x="922020" y="0"/>
              </a:moveTo>
              <a:lnTo>
                <a:pt x="1074420" y="0"/>
              </a:lnTo>
            </a:path>
            <a:path w="2458720">
              <a:moveTo>
                <a:pt x="1075944" y="0"/>
              </a:moveTo>
              <a:lnTo>
                <a:pt x="1228344" y="0"/>
              </a:lnTo>
            </a:path>
            <a:path w="2458720">
              <a:moveTo>
                <a:pt x="1229868" y="0"/>
              </a:moveTo>
              <a:lnTo>
                <a:pt x="1458468" y="0"/>
              </a:lnTo>
            </a:path>
            <a:path w="2458720">
              <a:moveTo>
                <a:pt x="1459992" y="0"/>
              </a:moveTo>
              <a:lnTo>
                <a:pt x="1766316" y="0"/>
              </a:lnTo>
            </a:path>
            <a:path w="2458720">
              <a:moveTo>
                <a:pt x="1767840" y="0"/>
              </a:moveTo>
              <a:lnTo>
                <a:pt x="1920240" y="0"/>
              </a:lnTo>
            </a:path>
            <a:path w="2458720">
              <a:moveTo>
                <a:pt x="1921764" y="0"/>
              </a:moveTo>
              <a:lnTo>
                <a:pt x="2074164" y="0"/>
              </a:lnTo>
            </a:path>
            <a:path w="2458720">
              <a:moveTo>
                <a:pt x="2075688" y="0"/>
              </a:moveTo>
              <a:lnTo>
                <a:pt x="2304288" y="0"/>
              </a:lnTo>
            </a:path>
            <a:path w="2458720">
              <a:moveTo>
                <a:pt x="2305812" y="0"/>
              </a:moveTo>
              <a:lnTo>
                <a:pt x="2458091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17</xdr:row>
      <xdr:rowOff>4762</xdr:rowOff>
    </xdr:from>
    <xdr:to>
      <xdr:col>0</xdr:col>
      <xdr:colOff>895349</xdr:colOff>
      <xdr:row>18</xdr:row>
      <xdr:rowOff>952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67080" cy="0"/>
        </a:xfrm>
        <a:custGeom>
          <a:avLst/>
          <a:gdLst/>
          <a:ahLst/>
          <a:cxnLst/>
          <a:rect l="0" t="0" r="0" b="0"/>
          <a:pathLst>
            <a:path w="767080">
              <a:moveTo>
                <a:pt x="0" y="0"/>
              </a:moveTo>
              <a:lnTo>
                <a:pt x="228600" y="0"/>
              </a:lnTo>
            </a:path>
            <a:path w="767080">
              <a:moveTo>
                <a:pt x="230124" y="0"/>
              </a:moveTo>
              <a:lnTo>
                <a:pt x="382524" y="0"/>
              </a:lnTo>
            </a:path>
            <a:path w="767080">
              <a:moveTo>
                <a:pt x="384048" y="0"/>
              </a:moveTo>
              <a:lnTo>
                <a:pt x="612648" y="0"/>
              </a:lnTo>
            </a:path>
            <a:path w="767080">
              <a:moveTo>
                <a:pt x="614172" y="0"/>
              </a:moveTo>
              <a:lnTo>
                <a:pt x="766572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24</xdr:row>
      <xdr:rowOff>4762</xdr:rowOff>
    </xdr:from>
    <xdr:to>
      <xdr:col>3</xdr:col>
      <xdr:colOff>478154</xdr:colOff>
      <xdr:row>25</xdr:row>
      <xdr:rowOff>2857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2920365" cy="0"/>
        </a:xfrm>
        <a:custGeom>
          <a:avLst/>
          <a:gdLst/>
          <a:ahLst/>
          <a:cxnLst/>
          <a:rect l="0" t="0" r="0" b="0"/>
          <a:pathLst>
            <a:path w="2920365">
              <a:moveTo>
                <a:pt x="0" y="0"/>
              </a:moveTo>
              <a:lnTo>
                <a:pt x="228600" y="0"/>
              </a:lnTo>
            </a:path>
            <a:path w="2920365">
              <a:moveTo>
                <a:pt x="230124" y="0"/>
              </a:moveTo>
              <a:lnTo>
                <a:pt x="382524" y="0"/>
              </a:lnTo>
            </a:path>
            <a:path w="2920365">
              <a:moveTo>
                <a:pt x="384048" y="0"/>
              </a:moveTo>
              <a:lnTo>
                <a:pt x="536448" y="0"/>
              </a:lnTo>
            </a:path>
            <a:path w="2920365">
              <a:moveTo>
                <a:pt x="537972" y="0"/>
              </a:moveTo>
              <a:lnTo>
                <a:pt x="766572" y="0"/>
              </a:lnTo>
            </a:path>
            <a:path w="2920365">
              <a:moveTo>
                <a:pt x="768096" y="0"/>
              </a:moveTo>
              <a:lnTo>
                <a:pt x="920496" y="0"/>
              </a:lnTo>
            </a:path>
            <a:path w="2920365">
              <a:moveTo>
                <a:pt x="922020" y="0"/>
              </a:moveTo>
              <a:lnTo>
                <a:pt x="1074420" y="0"/>
              </a:lnTo>
            </a:path>
            <a:path w="2920365">
              <a:moveTo>
                <a:pt x="1075944" y="0"/>
              </a:moveTo>
              <a:lnTo>
                <a:pt x="1228344" y="0"/>
              </a:lnTo>
            </a:path>
            <a:path w="2920365">
              <a:moveTo>
                <a:pt x="1229868" y="0"/>
              </a:moveTo>
              <a:lnTo>
                <a:pt x="1458468" y="0"/>
              </a:lnTo>
            </a:path>
            <a:path w="2920365">
              <a:moveTo>
                <a:pt x="1459992" y="0"/>
              </a:moveTo>
              <a:lnTo>
                <a:pt x="1766316" y="0"/>
              </a:lnTo>
            </a:path>
            <a:path w="2920365">
              <a:moveTo>
                <a:pt x="1767824" y="0"/>
              </a:moveTo>
              <a:lnTo>
                <a:pt x="1920224" y="0"/>
              </a:lnTo>
            </a:path>
            <a:path w="2920365">
              <a:moveTo>
                <a:pt x="1921748" y="0"/>
              </a:moveTo>
              <a:lnTo>
                <a:pt x="2074148" y="0"/>
              </a:lnTo>
            </a:path>
            <a:path w="2920365">
              <a:moveTo>
                <a:pt x="2075672" y="0"/>
              </a:moveTo>
              <a:lnTo>
                <a:pt x="2304272" y="0"/>
              </a:lnTo>
            </a:path>
            <a:path w="2920365">
              <a:moveTo>
                <a:pt x="2305796" y="0"/>
              </a:moveTo>
              <a:lnTo>
                <a:pt x="2458196" y="0"/>
              </a:lnTo>
            </a:path>
            <a:path w="2920365">
              <a:moveTo>
                <a:pt x="2459720" y="0"/>
              </a:moveTo>
              <a:lnTo>
                <a:pt x="2612120" y="0"/>
              </a:lnTo>
            </a:path>
            <a:path w="2920365">
              <a:moveTo>
                <a:pt x="2613644" y="0"/>
              </a:moveTo>
              <a:lnTo>
                <a:pt x="2766044" y="0"/>
              </a:lnTo>
            </a:path>
            <a:path w="2920365">
              <a:moveTo>
                <a:pt x="2767568" y="0"/>
              </a:moveTo>
              <a:lnTo>
                <a:pt x="2919848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workbookViewId="0">
      <selection activeCell="A17" sqref="A17"/>
    </sheetView>
  </sheetViews>
  <sheetFormatPr defaultRowHeight="13.2" x14ac:dyDescent="0.25"/>
  <cols>
    <col min="1" max="1" width="19.77734375" customWidth="1"/>
    <col min="2" max="2" width="15.77734375" customWidth="1"/>
    <col min="3" max="4" width="9.77734375" customWidth="1"/>
    <col min="5" max="5" width="7.77734375" customWidth="1"/>
    <col min="6" max="6" width="10.109375" customWidth="1"/>
    <col min="7" max="7" width="10.6640625" customWidth="1"/>
    <col min="8" max="8" width="12" customWidth="1"/>
    <col min="9" max="9" width="12.109375" customWidth="1"/>
    <col min="10" max="10" width="10.44140625" customWidth="1"/>
    <col min="11" max="11" width="11.33203125" customWidth="1"/>
    <col min="12" max="12" width="12.77734375" customWidth="1"/>
    <col min="13" max="13" width="9.33203125" customWidth="1"/>
    <col min="14" max="14" width="8.6640625" customWidth="1"/>
    <col min="15" max="15" width="9.109375" customWidth="1"/>
    <col min="16" max="16" width="6.44140625" customWidth="1"/>
    <col min="17" max="17" width="8.33203125" customWidth="1"/>
    <col min="18" max="18" width="11.109375" customWidth="1"/>
  </cols>
  <sheetData>
    <row r="1" spans="1:14" ht="54.75" customHeight="1" x14ac:dyDescent="0.25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ht="1.2" customHeight="1" x14ac:dyDescent="0.25">
      <c r="A2" s="46"/>
      <c r="B2" s="54"/>
      <c r="C2" s="54"/>
      <c r="D2" s="54"/>
      <c r="E2" s="46"/>
      <c r="F2" s="46"/>
      <c r="G2" s="54"/>
      <c r="H2" s="54"/>
      <c r="I2" s="54"/>
      <c r="J2" s="54"/>
    </row>
    <row r="3" spans="1:14" ht="22.5" customHeight="1" x14ac:dyDescent="0.25">
      <c r="A3" s="21" t="s">
        <v>0</v>
      </c>
      <c r="B3" s="61"/>
      <c r="C3" s="61"/>
      <c r="D3" s="61"/>
      <c r="E3" s="47"/>
      <c r="F3" s="47"/>
      <c r="G3" s="27"/>
      <c r="H3" s="20"/>
      <c r="I3" s="47"/>
      <c r="J3" s="1"/>
    </row>
    <row r="4" spans="1:14" ht="1.2" customHeight="1" x14ac:dyDescent="0.25">
      <c r="A4" s="54"/>
      <c r="B4" s="54"/>
      <c r="C4" s="54"/>
      <c r="D4" s="54"/>
      <c r="E4" s="46"/>
      <c r="F4" s="46"/>
      <c r="G4" s="46"/>
      <c r="H4" s="46"/>
      <c r="I4" s="46"/>
      <c r="J4" s="46"/>
    </row>
    <row r="5" spans="1:14" ht="1.2" customHeight="1" x14ac:dyDescent="0.25">
      <c r="A5" s="54"/>
      <c r="B5" s="54"/>
      <c r="C5" s="54"/>
      <c r="D5" s="54"/>
      <c r="E5" s="46"/>
      <c r="F5" s="46"/>
      <c r="G5" s="46"/>
      <c r="H5" s="46"/>
      <c r="I5" s="46"/>
      <c r="J5" s="46"/>
    </row>
    <row r="6" spans="1:14" ht="1.2" customHeight="1" x14ac:dyDescent="0.25">
      <c r="A6" s="54"/>
      <c r="B6" s="54"/>
      <c r="C6" s="54"/>
      <c r="D6" s="54"/>
      <c r="E6" s="46"/>
      <c r="F6" s="46"/>
      <c r="G6" s="46"/>
      <c r="H6" s="46"/>
      <c r="I6" s="46"/>
      <c r="J6" s="46"/>
    </row>
    <row r="7" spans="1:14" ht="32.25" customHeight="1" x14ac:dyDescent="0.25">
      <c r="A7" s="49" t="s">
        <v>1</v>
      </c>
      <c r="B7" s="53"/>
      <c r="C7" s="53"/>
      <c r="D7" s="53"/>
      <c r="E7" s="48"/>
      <c r="F7" s="48"/>
      <c r="G7" s="28"/>
      <c r="H7" s="2"/>
      <c r="I7" s="2"/>
      <c r="J7" s="3"/>
    </row>
    <row r="8" spans="1:14" ht="28.95" customHeight="1" x14ac:dyDescent="0.25">
      <c r="A8" s="49"/>
      <c r="B8" s="48"/>
      <c r="C8" s="48"/>
      <c r="D8" s="48"/>
      <c r="E8" s="48"/>
      <c r="F8" s="48" t="s">
        <v>2</v>
      </c>
      <c r="G8" s="28">
        <v>13</v>
      </c>
      <c r="H8" s="2">
        <v>12</v>
      </c>
      <c r="I8" s="2">
        <v>12</v>
      </c>
      <c r="J8" s="2">
        <v>13</v>
      </c>
    </row>
    <row r="9" spans="1:14" ht="21" customHeight="1" x14ac:dyDescent="0.25">
      <c r="A9" s="31" t="s">
        <v>3</v>
      </c>
      <c r="B9" s="22" t="s">
        <v>4</v>
      </c>
      <c r="C9" s="12" t="s">
        <v>5</v>
      </c>
      <c r="D9" s="23" t="s">
        <v>6</v>
      </c>
      <c r="E9" s="11" t="s">
        <v>6</v>
      </c>
      <c r="F9" s="35" t="s">
        <v>7</v>
      </c>
      <c r="G9" s="34" t="s">
        <v>8</v>
      </c>
      <c r="H9" s="24" t="s">
        <v>9</v>
      </c>
      <c r="I9" s="24" t="s">
        <v>10</v>
      </c>
      <c r="J9" s="24" t="s">
        <v>11</v>
      </c>
      <c r="K9" s="33" t="s">
        <v>12</v>
      </c>
      <c r="L9" s="33" t="s">
        <v>13</v>
      </c>
    </row>
    <row r="10" spans="1:14" ht="42.6" customHeight="1" x14ac:dyDescent="0.25">
      <c r="A10" s="32" t="s">
        <v>14</v>
      </c>
      <c r="B10" s="10" t="s">
        <v>15</v>
      </c>
      <c r="C10" s="13" t="s">
        <v>16</v>
      </c>
      <c r="D10" s="11" t="s">
        <v>17</v>
      </c>
      <c r="E10" s="12" t="s">
        <v>18</v>
      </c>
      <c r="F10" s="36" t="s">
        <v>19</v>
      </c>
      <c r="G10" s="16" t="s">
        <v>20</v>
      </c>
      <c r="H10" s="19" t="s">
        <v>20</v>
      </c>
      <c r="I10" s="19" t="s">
        <v>20</v>
      </c>
      <c r="J10" s="19" t="s">
        <v>20</v>
      </c>
      <c r="K10" s="17"/>
      <c r="L10" s="17"/>
    </row>
    <row r="11" spans="1:14" ht="28.2" customHeight="1" x14ac:dyDescent="0.25">
      <c r="A11" s="29" t="s">
        <v>28</v>
      </c>
      <c r="B11" s="14">
        <v>20000</v>
      </c>
      <c r="C11" s="15">
        <v>0.5</v>
      </c>
      <c r="D11" s="14">
        <v>20</v>
      </c>
      <c r="E11" s="26" t="s">
        <v>21</v>
      </c>
      <c r="F11" s="37">
        <f>C11*(D11*40)</f>
        <v>400</v>
      </c>
      <c r="G11" s="73">
        <f>F11*$G$8</f>
        <v>5200</v>
      </c>
      <c r="H11" s="73">
        <f>F11*$H$8</f>
        <v>4800</v>
      </c>
      <c r="I11" s="73">
        <f>F11*$I$8</f>
        <v>4800</v>
      </c>
      <c r="J11" s="73">
        <f>F11*$J$8</f>
        <v>5200</v>
      </c>
      <c r="K11" s="73">
        <f>SUM(G11,H11,I11,J11)</f>
        <v>20000</v>
      </c>
      <c r="L11" s="73">
        <f>B11-K11</f>
        <v>0</v>
      </c>
      <c r="N11" s="8"/>
    </row>
    <row r="12" spans="1:14" ht="27.6" customHeight="1" x14ac:dyDescent="0.25">
      <c r="A12" s="29" t="s">
        <v>53</v>
      </c>
      <c r="B12" s="14">
        <v>22500</v>
      </c>
      <c r="C12" s="15">
        <v>0.75</v>
      </c>
      <c r="D12" s="14">
        <v>15</v>
      </c>
      <c r="E12" s="26" t="s">
        <v>21</v>
      </c>
      <c r="F12" s="37">
        <f>C12*(D12*40)</f>
        <v>450</v>
      </c>
      <c r="G12" s="74">
        <f>F12*$G$8</f>
        <v>5850</v>
      </c>
      <c r="H12" s="73">
        <f t="shared" ref="H12" si="0">F12*$H$8</f>
        <v>5400</v>
      </c>
      <c r="I12" s="73">
        <f>F12*$I$8</f>
        <v>5400</v>
      </c>
      <c r="J12" s="73">
        <f>F12*$J$8</f>
        <v>5850</v>
      </c>
      <c r="K12" s="73">
        <f>SUM(G12,H12,I12,J12)</f>
        <v>22500</v>
      </c>
      <c r="L12" s="73">
        <f>B12-K12</f>
        <v>0</v>
      </c>
    </row>
    <row r="13" spans="1:14" ht="27.6" customHeight="1" x14ac:dyDescent="0.25">
      <c r="A13" s="29"/>
      <c r="B13" s="14"/>
      <c r="C13" s="15"/>
      <c r="D13" s="14"/>
      <c r="E13" s="37"/>
      <c r="F13" s="18"/>
      <c r="G13" s="73"/>
      <c r="H13" s="73"/>
      <c r="I13" s="73"/>
      <c r="J13" s="75"/>
      <c r="K13" s="73"/>
      <c r="L13" s="73"/>
    </row>
    <row r="14" spans="1:14" ht="33.6" customHeight="1" x14ac:dyDescent="0.25">
      <c r="A14" s="29" t="s">
        <v>45</v>
      </c>
      <c r="B14" s="14">
        <v>25000</v>
      </c>
      <c r="C14" s="15"/>
      <c r="D14" s="69">
        <v>500</v>
      </c>
      <c r="E14" s="26" t="s">
        <v>46</v>
      </c>
      <c r="F14" s="70"/>
      <c r="G14" s="76">
        <f xml:space="preserve"> D14*10</f>
        <v>5000</v>
      </c>
      <c r="H14" s="76">
        <f xml:space="preserve"> D14*5</f>
        <v>2500</v>
      </c>
      <c r="I14" s="76">
        <f xml:space="preserve"> D14*10</f>
        <v>5000</v>
      </c>
      <c r="J14" s="76">
        <f xml:space="preserve"> SUM(G14,H14,I14)</f>
        <v>12500</v>
      </c>
      <c r="K14" s="73">
        <f>SUM(G14,H14,I14,J14)</f>
        <v>25000</v>
      </c>
      <c r="L14" s="73">
        <f>B14-K14</f>
        <v>0</v>
      </c>
      <c r="M14" s="8"/>
    </row>
    <row r="15" spans="1:14" ht="45.6" customHeight="1" x14ac:dyDescent="0.25">
      <c r="A15" s="29" t="s">
        <v>48</v>
      </c>
      <c r="B15" s="14">
        <v>18750</v>
      </c>
      <c r="C15" s="6"/>
      <c r="D15" s="72">
        <v>750</v>
      </c>
      <c r="E15" s="7" t="s">
        <v>47</v>
      </c>
      <c r="F15" s="71"/>
      <c r="G15" s="76">
        <f xml:space="preserve"> D15*5</f>
        <v>3750</v>
      </c>
      <c r="H15" s="76">
        <f xml:space="preserve"> D15*5</f>
        <v>3750</v>
      </c>
      <c r="I15" s="76">
        <f>D15* 7</f>
        <v>5250</v>
      </c>
      <c r="J15" s="76">
        <f>D15* 8</f>
        <v>6000</v>
      </c>
      <c r="K15" s="73">
        <f>SUM(G15,H15,I15,J15)</f>
        <v>18750</v>
      </c>
      <c r="L15" s="73">
        <f>B15-K15</f>
        <v>0</v>
      </c>
    </row>
    <row r="16" spans="1:14" ht="24" customHeight="1" x14ac:dyDescent="0.25">
      <c r="A16" s="30"/>
      <c r="B16" s="4"/>
      <c r="C16" s="4"/>
      <c r="D16" s="4"/>
      <c r="E16" s="5"/>
      <c r="F16" s="9"/>
      <c r="G16" s="77"/>
      <c r="H16" s="78"/>
      <c r="I16" s="78"/>
      <c r="J16" s="78"/>
      <c r="K16" s="73"/>
      <c r="L16" s="73">
        <f>B16-K16</f>
        <v>0</v>
      </c>
    </row>
    <row r="17" spans="1:12" ht="20.399999999999999" customHeight="1" x14ac:dyDescent="0.25">
      <c r="A17" s="29" t="s">
        <v>22</v>
      </c>
      <c r="B17" s="14">
        <f>SUM(B11:B14)</f>
        <v>67500</v>
      </c>
      <c r="C17" s="15"/>
      <c r="D17" s="25"/>
      <c r="E17" s="26"/>
      <c r="F17" s="37"/>
      <c r="G17" s="79">
        <f>SUM(G11:G14)</f>
        <v>16050</v>
      </c>
      <c r="H17" s="73">
        <f>SUM(H11:H14)</f>
        <v>12700</v>
      </c>
      <c r="I17" s="73">
        <f>SUM(I11:I14)</f>
        <v>15200</v>
      </c>
      <c r="J17" s="73">
        <f>SUM(J11:J14)</f>
        <v>23550</v>
      </c>
      <c r="K17" s="73">
        <f>SUM(K11:K14)</f>
        <v>67500</v>
      </c>
      <c r="L17" s="73">
        <f>B17-K17</f>
        <v>0</v>
      </c>
    </row>
    <row r="18" spans="1:12" ht="1.2" customHeight="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2" ht="1.2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2" ht="1.2" customHeight="1" x14ac:dyDescent="0.25"/>
    <row r="21" spans="1:12" ht="24" customHeight="1" x14ac:dyDescent="0.25"/>
    <row r="22" spans="1:12" ht="51.45" customHeight="1" x14ac:dyDescent="0.25">
      <c r="A22" s="53" t="s">
        <v>23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2" ht="61.95" customHeight="1" x14ac:dyDescent="0.25">
      <c r="A23" s="55" t="s">
        <v>24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2" ht="54.45" customHeight="1" x14ac:dyDescent="0.25">
      <c r="A24" s="56" t="s">
        <v>25</v>
      </c>
      <c r="B24" s="57"/>
      <c r="C24" s="57"/>
      <c r="D24" s="57"/>
      <c r="E24" s="57"/>
      <c r="F24" s="57"/>
      <c r="G24" s="57"/>
      <c r="H24" s="57"/>
      <c r="I24" s="57"/>
      <c r="J24" s="58"/>
    </row>
    <row r="25" spans="1:12" ht="1.2" customHeight="1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2" ht="17.25" customHeight="1" x14ac:dyDescent="0.25">
      <c r="A26" s="52">
        <v>1</v>
      </c>
      <c r="B26" s="52"/>
      <c r="C26" s="52"/>
      <c r="D26" s="52"/>
      <c r="E26" s="52"/>
      <c r="F26" s="52"/>
      <c r="G26" s="52"/>
      <c r="H26" s="52"/>
      <c r="I26" s="52"/>
      <c r="J26" s="52"/>
    </row>
  </sheetData>
  <mergeCells count="14">
    <mergeCell ref="A1:J1"/>
    <mergeCell ref="B2:D2"/>
    <mergeCell ref="G2:J2"/>
    <mergeCell ref="B3:D3"/>
    <mergeCell ref="A25:J25"/>
    <mergeCell ref="A4:D4"/>
    <mergeCell ref="A5:D5"/>
    <mergeCell ref="A26:J26"/>
    <mergeCell ref="B7:D7"/>
    <mergeCell ref="A18:J18"/>
    <mergeCell ref="A22:J22"/>
    <mergeCell ref="A6:D6"/>
    <mergeCell ref="A23:J23"/>
    <mergeCell ref="A24:J24"/>
  </mergeCells>
  <phoneticPr fontId="16" type="noConversion"/>
  <pageMargins left="0.25" right="0.25" top="0.75" bottom="0.7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EC8B-114C-4A0A-A591-B4F1F6140634}">
  <dimension ref="A1:J25"/>
  <sheetViews>
    <sheetView tabSelected="1" workbookViewId="0">
      <selection activeCell="F21" sqref="F21"/>
    </sheetView>
  </sheetViews>
  <sheetFormatPr defaultRowHeight="13.2" x14ac:dyDescent="0.25"/>
  <cols>
    <col min="1" max="1" width="49.44140625" customWidth="1"/>
    <col min="2" max="2" width="10.77734375" customWidth="1"/>
    <col min="3" max="3" width="9.77734375" customWidth="1"/>
    <col min="10" max="10" width="16.44140625" customWidth="1"/>
  </cols>
  <sheetData>
    <row r="1" spans="1:10" ht="29.4" customHeight="1" thickBot="1" x14ac:dyDescent="0.3">
      <c r="A1" s="64" t="s">
        <v>26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30" customHeight="1" x14ac:dyDescent="0.25">
      <c r="A2" s="62" t="s">
        <v>27</v>
      </c>
      <c r="B2" s="67" t="s">
        <v>8</v>
      </c>
      <c r="C2" s="68"/>
      <c r="D2" s="67" t="s">
        <v>9</v>
      </c>
      <c r="E2" s="68"/>
      <c r="F2" s="67" t="s">
        <v>10</v>
      </c>
      <c r="G2" s="68"/>
      <c r="H2" s="67" t="s">
        <v>11</v>
      </c>
      <c r="I2" s="68"/>
      <c r="J2" s="62"/>
    </row>
    <row r="3" spans="1:10" ht="41.4" customHeight="1" x14ac:dyDescent="0.25">
      <c r="A3" s="63"/>
      <c r="B3" s="38" t="s">
        <v>28</v>
      </c>
      <c r="C3" s="35" t="s">
        <v>29</v>
      </c>
      <c r="D3" s="38" t="s">
        <v>28</v>
      </c>
      <c r="E3" s="35" t="s">
        <v>29</v>
      </c>
      <c r="F3" s="38" t="s">
        <v>28</v>
      </c>
      <c r="G3" s="35" t="s">
        <v>29</v>
      </c>
      <c r="H3" s="38" t="s">
        <v>28</v>
      </c>
      <c r="I3" s="35" t="s">
        <v>29</v>
      </c>
      <c r="J3" s="63"/>
    </row>
    <row r="4" spans="1:10" ht="18" x14ac:dyDescent="0.25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8" x14ac:dyDescent="0.25">
      <c r="A5" s="45" t="s">
        <v>31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8" x14ac:dyDescent="0.25">
      <c r="A6" s="39" t="s">
        <v>32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ht="18" x14ac:dyDescent="0.25">
      <c r="A7" s="45" t="s">
        <v>33</v>
      </c>
      <c r="B7" s="39"/>
      <c r="C7" s="39"/>
      <c r="D7" s="39"/>
      <c r="E7" s="39"/>
      <c r="F7" s="39"/>
      <c r="G7" s="39"/>
      <c r="H7" s="39"/>
      <c r="I7" s="39"/>
      <c r="J7" s="40"/>
    </row>
    <row r="8" spans="1:10" ht="18" x14ac:dyDescent="0.25">
      <c r="A8" s="39" t="s">
        <v>34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18" x14ac:dyDescent="0.25">
      <c r="A9" s="45" t="s">
        <v>35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ht="18" x14ac:dyDescent="0.25">
      <c r="A10" s="39" t="s">
        <v>36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18" x14ac:dyDescent="0.25">
      <c r="A11" s="45" t="s">
        <v>37</v>
      </c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18" x14ac:dyDescent="0.25">
      <c r="A12" s="39" t="s">
        <v>38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18" x14ac:dyDescent="0.25">
      <c r="A13" s="41"/>
      <c r="B13" s="41"/>
      <c r="C13" s="39"/>
      <c r="D13" s="39"/>
      <c r="E13" s="39"/>
      <c r="F13" s="39"/>
      <c r="G13" s="39"/>
      <c r="H13" s="39"/>
      <c r="I13" s="39"/>
      <c r="J13" s="42"/>
    </row>
    <row r="14" spans="1:10" ht="18" x14ac:dyDescent="0.25">
      <c r="A14" s="41"/>
      <c r="B14" s="41"/>
      <c r="C14" s="39"/>
      <c r="D14" s="39"/>
      <c r="E14" s="39"/>
      <c r="F14" s="39"/>
      <c r="G14" s="39"/>
      <c r="H14" s="39"/>
      <c r="I14" s="39"/>
      <c r="J14" s="42"/>
    </row>
    <row r="15" spans="1:10" ht="19.8" customHeight="1" thickBo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4"/>
    </row>
    <row r="16" spans="1:10" x14ac:dyDescent="0.25">
      <c r="A16" t="s">
        <v>39</v>
      </c>
    </row>
    <row r="17" spans="1:1" ht="13.8" x14ac:dyDescent="0.25">
      <c r="A17" s="50"/>
    </row>
    <row r="18" spans="1:1" ht="13.8" x14ac:dyDescent="0.25">
      <c r="A18" s="51" t="s">
        <v>40</v>
      </c>
    </row>
    <row r="19" spans="1:1" ht="13.8" x14ac:dyDescent="0.25">
      <c r="A19" s="51" t="s">
        <v>41</v>
      </c>
    </row>
    <row r="20" spans="1:1" ht="13.8" x14ac:dyDescent="0.25">
      <c r="A20" s="51" t="s">
        <v>42</v>
      </c>
    </row>
    <row r="21" spans="1:1" ht="13.8" x14ac:dyDescent="0.25">
      <c r="A21" s="51" t="s">
        <v>43</v>
      </c>
    </row>
    <row r="22" spans="1:1" ht="13.8" x14ac:dyDescent="0.25">
      <c r="A22" s="51" t="s">
        <v>50</v>
      </c>
    </row>
    <row r="23" spans="1:1" ht="13.8" x14ac:dyDescent="0.25">
      <c r="A23" s="51" t="s">
        <v>51</v>
      </c>
    </row>
    <row r="24" spans="1:1" ht="13.8" x14ac:dyDescent="0.25">
      <c r="A24" s="51" t="s">
        <v>52</v>
      </c>
    </row>
    <row r="25" spans="1:1" ht="13.8" x14ac:dyDescent="0.25">
      <c r="A25" s="50" t="s">
        <v>44</v>
      </c>
    </row>
  </sheetData>
  <mergeCells count="7">
    <mergeCell ref="J2:J3"/>
    <mergeCell ref="A2:A3"/>
    <mergeCell ref="A1:J1"/>
    <mergeCell ref="B2:C2"/>
    <mergeCell ref="D2:E2"/>
    <mergeCell ref="F2:G2"/>
    <mergeCell ref="H2:I2"/>
  </mergeCells>
  <dataValidations count="1">
    <dataValidation type="list" allowBlank="1" showInputMessage="1" showErrorMessage="1" sqref="B4:B12 C4:I15" xr:uid="{74FAB604-D681-4ABD-A29F-D0E4900377BB}">
      <formula1>$A$18:$A$25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78b1ea2d-b4ff-4988-bf0e-e400b5b6364d" xsi:nil="true"/>
    <_ip_UnifiedCompliancePolicyProperties xmlns="http://schemas.microsoft.com/sharepoint/v3" xsi:nil="true"/>
    <lcf76f155ced4ddcb4097134ff3c332f xmlns="4b070106-4d97-4d3e-8a06-4c00b35a68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B818207C28594DBB6DAA9B308CCB1A" ma:contentTypeVersion="17" ma:contentTypeDescription="Create a new document." ma:contentTypeScope="" ma:versionID="18108aa2e20813283dbcc45ae686023e">
  <xsd:schema xmlns:xsd="http://www.w3.org/2001/XMLSchema" xmlns:xs="http://www.w3.org/2001/XMLSchema" xmlns:p="http://schemas.microsoft.com/office/2006/metadata/properties" xmlns:ns1="http://schemas.microsoft.com/sharepoint/v3" xmlns:ns2="4b070106-4d97-4d3e-8a06-4c00b35a68e4" xmlns:ns3="78b1ea2d-b4ff-4988-bf0e-e400b5b6364d" targetNamespace="http://schemas.microsoft.com/office/2006/metadata/properties" ma:root="true" ma:fieldsID="6370a04b11afba86d60268e0ff4a7d68" ns1:_="" ns2:_="" ns3:_="">
    <xsd:import namespace="http://schemas.microsoft.com/sharepoint/v3"/>
    <xsd:import namespace="4b070106-4d97-4d3e-8a06-4c00b35a68e4"/>
    <xsd:import namespace="78b1ea2d-b4ff-4988-bf0e-e400b5b636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70106-4d97-4d3e-8a06-4c00b35a68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fb475d7-e430-4f0c-8f16-24ea0d9a07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ea2d-b4ff-4988-bf0e-e400b5b63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214435-c82a-4c42-9266-d21f64e49c7e}" ma:internalName="TaxCatchAll" ma:showField="CatchAllData" ma:web="78b1ea2d-b4ff-4988-bf0e-e400b5b636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FAC03-0D3E-4468-BFDA-3F83D0E86F0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2b3803e-cc80-463c-89ec-e082984db060"/>
    <ds:schemaRef ds:uri="cf1918cd-4512-43e4-8a51-c1e9f41b741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393BC9-1656-44EC-A4BC-688DFAA2B7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5E36A-1227-4BC0-A38F-11A1EE81F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Financials</vt:lpstr>
      <vt:lpstr>Accomplishments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Town of Manchester</dc:title>
  <dc:subject/>
  <dc:creator>Horowitz, Sheryl</dc:creator>
  <cp:keywords/>
  <dc:description/>
  <cp:lastModifiedBy>Horowitz, Sheryl</cp:lastModifiedBy>
  <cp:revision/>
  <dcterms:created xsi:type="dcterms:W3CDTF">2023-03-29T15:26:55Z</dcterms:created>
  <dcterms:modified xsi:type="dcterms:W3CDTF">2023-08-03T21:57:49Z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0x010100E7B818207C28594DBB6DAA9B308CCB1A</vt:lpwstr>
  </property>
</Properties>
</file>